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terixcz-my.sharepoint.com/personal/andrea_pichova_svcha_eu/Documents/"/>
    </mc:Choice>
  </mc:AlternateContent>
  <xr:revisionPtr revIDLastSave="0" documentId="8_{F227062F-4E57-4609-8865-5DE54962CA0D}" xr6:coauthVersionLast="47" xr6:coauthVersionMax="47" xr10:uidLastSave="{00000000-0000-0000-0000-000000000000}"/>
  <bookViews>
    <workbookView xWindow="-108" yWindow="-108" windowWidth="30936" windowHeight="16776" xr2:uid="{D54D2DBB-7475-4C40-95CE-4F8C793294B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R35" i="1" l="1"/>
  <c r="BT35" i="1" s="1"/>
  <c r="BR34" i="1"/>
  <c r="BT34" i="1" s="1"/>
  <c r="BR33" i="1"/>
  <c r="BT33" i="1" s="1"/>
  <c r="BR32" i="1"/>
  <c r="BT32" i="1" s="1"/>
  <c r="BR31" i="1"/>
  <c r="BT31" i="1" s="1"/>
  <c r="BR30" i="1"/>
  <c r="BT30" i="1" s="1"/>
  <c r="BR29" i="1"/>
  <c r="BT29" i="1" s="1"/>
  <c r="BR28" i="1"/>
  <c r="BT28" i="1" s="1"/>
  <c r="BR27" i="1"/>
  <c r="BT27" i="1" s="1"/>
  <c r="BR26" i="1"/>
  <c r="BT26" i="1" s="1"/>
  <c r="BR25" i="1"/>
  <c r="BT25" i="1" s="1"/>
  <c r="BR24" i="1"/>
  <c r="BT24" i="1" s="1"/>
  <c r="BR23" i="1"/>
  <c r="BT23" i="1" s="1"/>
  <c r="BR22" i="1"/>
  <c r="BT22" i="1" s="1"/>
  <c r="BR21" i="1"/>
  <c r="BT21" i="1" s="1"/>
  <c r="BR20" i="1"/>
  <c r="BT20" i="1" s="1"/>
  <c r="BR19" i="1"/>
  <c r="BT19" i="1" s="1"/>
  <c r="BR18" i="1"/>
  <c r="BT18" i="1" s="1"/>
  <c r="BR17" i="1"/>
  <c r="BT17" i="1" s="1"/>
  <c r="BR16" i="1"/>
  <c r="BT16" i="1" s="1"/>
  <c r="BR15" i="1"/>
  <c r="BT15" i="1" s="1"/>
  <c r="BR14" i="1"/>
  <c r="BT14" i="1" s="1"/>
  <c r="BR13" i="1"/>
  <c r="BT13" i="1" s="1"/>
  <c r="BR12" i="1"/>
  <c r="BT12" i="1" s="1"/>
  <c r="BR11" i="1"/>
  <c r="BT11" i="1" s="1"/>
  <c r="BR10" i="1"/>
  <c r="BT10" i="1" s="1"/>
  <c r="BR8" i="1"/>
</calcChain>
</file>

<file path=xl/sharedStrings.xml><?xml version="1.0" encoding="utf-8"?>
<sst xmlns="http://schemas.openxmlformats.org/spreadsheetml/2006/main" count="242" uniqueCount="121">
  <si>
    <t>HAVÍŘOVSKÁ LIGA ZÁKLADNÍCH ŠKOL</t>
  </si>
  <si>
    <t>CELKOVÉ POŘADÍ</t>
  </si>
  <si>
    <t>2025/2026</t>
  </si>
  <si>
    <t>Sportovní</t>
  </si>
  <si>
    <t>softtenis</t>
  </si>
  <si>
    <t>přespolní běh</t>
  </si>
  <si>
    <t>stolní tenis</t>
  </si>
  <si>
    <t>šachy</t>
  </si>
  <si>
    <t>florbal</t>
  </si>
  <si>
    <t>plavání</t>
  </si>
  <si>
    <t>Basketbal</t>
  </si>
  <si>
    <t>Badminton</t>
  </si>
  <si>
    <t>atletický x-boj</t>
  </si>
  <si>
    <t>volejbal</t>
  </si>
  <si>
    <t>sálová kopaná</t>
  </si>
  <si>
    <t>laťka mládeže</t>
  </si>
  <si>
    <t>Vybíjená</t>
  </si>
  <si>
    <t>pohár rozhlasu</t>
  </si>
  <si>
    <t>Miniházená</t>
  </si>
  <si>
    <t>orientační běh</t>
  </si>
  <si>
    <t xml:space="preserve">šplh </t>
  </si>
  <si>
    <t>atletický čtyřboj</t>
  </si>
  <si>
    <t>rugby</t>
  </si>
  <si>
    <t>atletický trojboj</t>
  </si>
  <si>
    <t>štafetový běh</t>
  </si>
  <si>
    <t>CELKEM</t>
  </si>
  <si>
    <t>Počet účastí</t>
  </si>
  <si>
    <t>Pořadí</t>
  </si>
  <si>
    <t>odvětví</t>
  </si>
  <si>
    <t>I. st</t>
  </si>
  <si>
    <t>II. st</t>
  </si>
  <si>
    <t>Kategorie</t>
  </si>
  <si>
    <t>D</t>
  </si>
  <si>
    <t>CH</t>
  </si>
  <si>
    <t>III</t>
  </si>
  <si>
    <t>IV</t>
  </si>
  <si>
    <t>I + II</t>
  </si>
  <si>
    <t>III + IV</t>
  </si>
  <si>
    <t>III, IV</t>
  </si>
  <si>
    <t>4.třídy</t>
  </si>
  <si>
    <t>5.třídy</t>
  </si>
  <si>
    <t>II</t>
  </si>
  <si>
    <t>I, II</t>
  </si>
  <si>
    <t>1.třídy</t>
  </si>
  <si>
    <t>2.třídy</t>
  </si>
  <si>
    <t>3.třídy</t>
  </si>
  <si>
    <t>Benjamin</t>
  </si>
  <si>
    <t>Junior</t>
  </si>
  <si>
    <t>I</t>
  </si>
  <si>
    <t>1.-5.třída</t>
  </si>
  <si>
    <t>druž.</t>
  </si>
  <si>
    <t xml:space="preserve"> D</t>
  </si>
  <si>
    <t>smiš.</t>
  </si>
  <si>
    <t>D, CH</t>
  </si>
  <si>
    <t>družstva</t>
  </si>
  <si>
    <t>Termín</t>
  </si>
  <si>
    <t>18.9.</t>
  </si>
  <si>
    <t>25.11.</t>
  </si>
  <si>
    <t>10.10.</t>
  </si>
  <si>
    <t>22.10.</t>
  </si>
  <si>
    <t>17.10.</t>
  </si>
  <si>
    <t>4.11.</t>
  </si>
  <si>
    <t>27.1</t>
  </si>
  <si>
    <t>4.12.</t>
  </si>
  <si>
    <t>5.2.</t>
  </si>
  <si>
    <t>3.2.</t>
  </si>
  <si>
    <t>19.3.</t>
  </si>
  <si>
    <t>20.3.</t>
  </si>
  <si>
    <t>23.1.</t>
  </si>
  <si>
    <t>3.3.</t>
  </si>
  <si>
    <t>13.3.</t>
  </si>
  <si>
    <t>24.3.</t>
  </si>
  <si>
    <t>9.3.</t>
  </si>
  <si>
    <t>17.3.</t>
  </si>
  <si>
    <t>Počet ZŠ/dětí</t>
  </si>
  <si>
    <t>Pořadatel</t>
  </si>
  <si>
    <t>As + 1.Soft.kl.</t>
  </si>
  <si>
    <t>As+Kud.</t>
  </si>
  <si>
    <t>Asterix</t>
  </si>
  <si>
    <t>As+Nábře.</t>
  </si>
  <si>
    <t>As.+Hrub.</t>
  </si>
  <si>
    <t>As + Žák</t>
  </si>
  <si>
    <t>As+Pujm.</t>
  </si>
  <si>
    <t>A+Kud.</t>
  </si>
  <si>
    <t>A+Mor.</t>
  </si>
  <si>
    <t>A+Svob.</t>
  </si>
  <si>
    <t>AS+Nabř.</t>
  </si>
  <si>
    <t>A.+ Svob.</t>
  </si>
  <si>
    <t>SKOB</t>
  </si>
  <si>
    <t>A.+ Svět.</t>
  </si>
  <si>
    <t>A + RC</t>
  </si>
  <si>
    <t>A + Kud.</t>
  </si>
  <si>
    <t>M. Kudeříkové</t>
  </si>
  <si>
    <t xml:space="preserve"> </t>
  </si>
  <si>
    <t>Gen. Svobody</t>
  </si>
  <si>
    <t>K. Světlé</t>
  </si>
  <si>
    <t>M. Pujmanové</t>
  </si>
  <si>
    <t>Žákovská</t>
  </si>
  <si>
    <t>Gorkého</t>
  </si>
  <si>
    <t>1. máje</t>
  </si>
  <si>
    <t>Fr. Hrubína</t>
  </si>
  <si>
    <t>Školní</t>
  </si>
  <si>
    <t>Kpt. Jasioka</t>
  </si>
  <si>
    <t>Jarošová</t>
  </si>
  <si>
    <t>Na Nábřeží</t>
  </si>
  <si>
    <t>Mládežnická</t>
  </si>
  <si>
    <t>Moravská</t>
  </si>
  <si>
    <t>Gym.Studentská</t>
  </si>
  <si>
    <t>Frýdecká</t>
  </si>
  <si>
    <t>Selská</t>
  </si>
  <si>
    <t>Gym.Koménsk.</t>
  </si>
  <si>
    <t>Montessori Úsměv</t>
  </si>
  <si>
    <t>Albrachtice</t>
  </si>
  <si>
    <t>DDŠ Těrlicko</t>
  </si>
  <si>
    <t>ZŠaSŠŠumbark</t>
  </si>
  <si>
    <t>ZŠ Zelená</t>
  </si>
  <si>
    <t>Horní Suchá</t>
  </si>
  <si>
    <t>Bludovice</t>
  </si>
  <si>
    <t>Těrlicko</t>
  </si>
  <si>
    <t xml:space="preserve">V Havířově dne </t>
  </si>
  <si>
    <t xml:space="preserve">Zpracovala : ped. prac. Odd. TV, Asterix - středisko volného času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</si>
</sst>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"/>
  </numFmts>
  <fonts count="12" x14ac:knownFonts="1">
    <font>
      <sz val="11"/>
      <color theme="1"/>
      <name val="Aptos Narrow"/>
      <family val="2"/>
      <charset val="238"/>
      <scheme val="minor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12"/>
      <color rgb="FF000000"/>
      <name val="Aptos"/>
      <family val="2"/>
    </font>
    <font>
      <sz val="10"/>
      <color rgb="FFFFFF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textRotation="90"/>
    </xf>
    <xf numFmtId="0" fontId="3" fillId="0" borderId="1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/>
    </xf>
    <xf numFmtId="0" fontId="0" fillId="0" borderId="14" xfId="0" applyBorder="1" applyAlignment="1">
      <alignment textRotation="90"/>
    </xf>
    <xf numFmtId="0" fontId="3" fillId="0" borderId="14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textRotation="90"/>
    </xf>
    <xf numFmtId="14" fontId="4" fillId="0" borderId="10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0" fontId="0" fillId="0" borderId="9" xfId="0" applyBorder="1" applyAlignment="1">
      <alignment textRotation="90"/>
    </xf>
    <xf numFmtId="0" fontId="0" fillId="0" borderId="5" xfId="0" applyBorder="1" applyAlignment="1">
      <alignment textRotation="90"/>
    </xf>
    <xf numFmtId="0" fontId="6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 applyAlignment="1">
      <alignment horizontal="center"/>
    </xf>
    <xf numFmtId="0" fontId="7" fillId="0" borderId="11" xfId="0" applyFont="1" applyBorder="1"/>
    <xf numFmtId="0" fontId="8" fillId="0" borderId="9" xfId="0" applyFont="1" applyBorder="1"/>
    <xf numFmtId="0" fontId="3" fillId="0" borderId="9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/>
    <xf numFmtId="0" fontId="9" fillId="0" borderId="15" xfId="0" applyFont="1" applyBorder="1"/>
    <xf numFmtId="0" fontId="9" fillId="0" borderId="9" xfId="0" applyFont="1" applyBorder="1"/>
    <xf numFmtId="0" fontId="9" fillId="0" borderId="11" xfId="0" applyFont="1" applyBorder="1"/>
    <xf numFmtId="0" fontId="0" fillId="0" borderId="11" xfId="0" applyBorder="1"/>
    <xf numFmtId="0" fontId="0" fillId="0" borderId="9" xfId="0" applyBorder="1"/>
    <xf numFmtId="0" fontId="7" fillId="0" borderId="10" xfId="0" applyFont="1" applyBorder="1"/>
    <xf numFmtId="0" fontId="10" fillId="0" borderId="9" xfId="0" applyFont="1" applyBorder="1" applyAlignment="1">
      <alignment horizontal="center" vertical="center"/>
    </xf>
    <xf numFmtId="0" fontId="9" fillId="0" borderId="16" xfId="0" applyFont="1" applyBorder="1"/>
    <xf numFmtId="0" fontId="0" fillId="0" borderId="14" xfId="0" applyBorder="1"/>
    <xf numFmtId="0" fontId="10" fillId="0" borderId="14" xfId="0" applyFont="1" applyBorder="1" applyAlignment="1">
      <alignment horizontal="center" vertical="center"/>
    </xf>
    <xf numFmtId="0" fontId="7" fillId="0" borderId="0" xfId="0" applyFont="1"/>
    <xf numFmtId="0" fontId="9" fillId="0" borderId="13" xfId="0" applyFont="1" applyBorder="1"/>
    <xf numFmtId="0" fontId="9" fillId="0" borderId="14" xfId="0" applyFont="1" applyBorder="1"/>
    <xf numFmtId="0" fontId="4" fillId="0" borderId="9" xfId="0" applyFont="1" applyBorder="1"/>
    <xf numFmtId="0" fontId="11" fillId="0" borderId="0" xfId="0" applyFont="1"/>
    <xf numFmtId="0" fontId="0" fillId="0" borderId="0" xfId="0" applyAlignment="1">
      <alignment wrapText="1"/>
    </xf>
    <xf numFmtId="0" fontId="9" fillId="0" borderId="17" xfId="0" applyFont="1" applyBorder="1"/>
    <xf numFmtId="0" fontId="2" fillId="0" borderId="3" xfId="0" applyFont="1" applyBorder="1"/>
    <xf numFmtId="0" fontId="2" fillId="0" borderId="1" xfId="0" applyFont="1" applyBorder="1"/>
    <xf numFmtId="0" fontId="9" fillId="0" borderId="18" xfId="0" applyFont="1" applyBorder="1"/>
    <xf numFmtId="0" fontId="9" fillId="0" borderId="19" xfId="0" applyFont="1" applyBorder="1"/>
    <xf numFmtId="0" fontId="9" fillId="0" borderId="5" xfId="0" applyFont="1" applyBorder="1"/>
    <xf numFmtId="0" fontId="9" fillId="0" borderId="7" xfId="0" applyFont="1" applyBorder="1"/>
    <xf numFmtId="0" fontId="10" fillId="0" borderId="5" xfId="0" applyFont="1" applyBorder="1" applyAlignment="1">
      <alignment horizontal="center" vertical="center"/>
    </xf>
    <xf numFmtId="0" fontId="2" fillId="0" borderId="0" xfId="0" applyFont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28135-2A74-45AE-9C20-A02F43AC0226}">
  <dimension ref="A1:BW40"/>
  <sheetViews>
    <sheetView tabSelected="1" workbookViewId="0">
      <selection activeCell="AG8" sqref="AG8"/>
    </sheetView>
  </sheetViews>
  <sheetFormatPr defaultRowHeight="14.4" x14ac:dyDescent="0.3"/>
  <cols>
    <col min="1" max="1" width="18" customWidth="1"/>
    <col min="2" max="2" width="5.109375" customWidth="1"/>
    <col min="3" max="3" width="5.44140625" customWidth="1"/>
    <col min="4" max="11" width="3.88671875" customWidth="1"/>
    <col min="12" max="12" width="6" bestFit="1" customWidth="1"/>
    <col min="13" max="13" width="6.5546875" bestFit="1" customWidth="1"/>
    <col min="14" max="14" width="6.6640625" customWidth="1"/>
    <col min="15" max="15" width="6.44140625" customWidth="1"/>
    <col min="16" max="16" width="6.88671875" customWidth="1"/>
    <col min="17" max="17" width="4.6640625" customWidth="1"/>
    <col min="18" max="18" width="4.77734375" customWidth="1"/>
    <col min="19" max="19" width="4.6640625" bestFit="1" customWidth="1"/>
    <col min="20" max="20" width="3.88671875" customWidth="1"/>
    <col min="21" max="21" width="5.5546875" bestFit="1" customWidth="1"/>
    <col min="22" max="22" width="3.88671875" customWidth="1"/>
    <col min="23" max="23" width="6.109375" customWidth="1"/>
    <col min="24" max="24" width="5.6640625" customWidth="1"/>
    <col min="25" max="25" width="5.5546875" bestFit="1" customWidth="1"/>
    <col min="26" max="26" width="5.5546875" customWidth="1"/>
    <col min="27" max="28" width="6.109375" bestFit="1" customWidth="1"/>
    <col min="29" max="29" width="6.44140625" customWidth="1"/>
    <col min="30" max="30" width="6.5546875" customWidth="1"/>
    <col min="31" max="32" width="5.88671875" customWidth="1"/>
    <col min="33" max="33" width="6.109375" customWidth="1"/>
    <col min="34" max="37" width="3.88671875" customWidth="1"/>
    <col min="38" max="39" width="7.44140625" customWidth="1"/>
    <col min="40" max="40" width="8.44140625" customWidth="1"/>
    <col min="41" max="44" width="3.88671875" customWidth="1"/>
    <col min="45" max="45" width="8.44140625" customWidth="1"/>
    <col min="46" max="46" width="6.109375" bestFit="1" customWidth="1"/>
    <col min="47" max="49" width="6" bestFit="1" customWidth="1"/>
    <col min="50" max="54" width="6.109375" bestFit="1" customWidth="1"/>
    <col min="55" max="62" width="3.88671875" customWidth="1"/>
    <col min="63" max="63" width="8.6640625" bestFit="1" customWidth="1"/>
    <col min="64" max="64" width="7.88671875" bestFit="1" customWidth="1"/>
    <col min="65" max="68" width="3.88671875" customWidth="1"/>
    <col min="69" max="69" width="8.44140625" bestFit="1" customWidth="1"/>
    <col min="70" max="70" width="7.5546875" customWidth="1"/>
    <col min="71" max="71" width="4" customWidth="1"/>
    <col min="72" max="72" width="8.33203125" customWidth="1"/>
  </cols>
  <sheetData>
    <row r="1" spans="1:75" ht="2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1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 spans="1:75" ht="15" thickBot="1" x14ac:dyDescent="0.35"/>
    <row r="3" spans="1:75" ht="15" thickBot="1" x14ac:dyDescent="0.35">
      <c r="A3" s="2" t="s">
        <v>3</v>
      </c>
      <c r="B3" s="3" t="s">
        <v>4</v>
      </c>
      <c r="C3" s="4"/>
      <c r="D3" s="5" t="s">
        <v>5</v>
      </c>
      <c r="E3" s="6"/>
      <c r="F3" s="6"/>
      <c r="G3" s="7"/>
      <c r="H3" s="5" t="s">
        <v>6</v>
      </c>
      <c r="I3" s="6"/>
      <c r="J3" s="6"/>
      <c r="K3" s="7"/>
      <c r="L3" s="5" t="s">
        <v>7</v>
      </c>
      <c r="M3" s="7"/>
      <c r="N3" s="5" t="s">
        <v>8</v>
      </c>
      <c r="O3" s="6"/>
      <c r="P3" s="7"/>
      <c r="Q3" s="5" t="s">
        <v>9</v>
      </c>
      <c r="R3" s="6"/>
      <c r="S3" s="6"/>
      <c r="T3" s="7"/>
      <c r="U3" s="5" t="s">
        <v>10</v>
      </c>
      <c r="V3" s="6"/>
      <c r="W3" s="7"/>
      <c r="X3" s="5" t="s">
        <v>11</v>
      </c>
      <c r="Y3" s="6"/>
      <c r="Z3" s="7"/>
      <c r="AA3" s="5" t="s">
        <v>12</v>
      </c>
      <c r="AB3" s="7"/>
      <c r="AC3" s="5" t="s">
        <v>13</v>
      </c>
      <c r="AD3" s="7"/>
      <c r="AE3" s="5" t="s">
        <v>14</v>
      </c>
      <c r="AF3" s="6"/>
      <c r="AG3" s="7"/>
      <c r="AH3" s="5" t="s">
        <v>15</v>
      </c>
      <c r="AI3" s="6"/>
      <c r="AJ3" s="6"/>
      <c r="AK3" s="6"/>
      <c r="AL3" s="5" t="s">
        <v>16</v>
      </c>
      <c r="AM3" s="6"/>
      <c r="AN3" s="7"/>
      <c r="AO3" s="5" t="s">
        <v>17</v>
      </c>
      <c r="AP3" s="6"/>
      <c r="AQ3" s="6"/>
      <c r="AR3" s="7"/>
      <c r="AS3" s="5" t="s">
        <v>18</v>
      </c>
      <c r="AT3" s="7"/>
      <c r="AU3" s="5" t="s">
        <v>19</v>
      </c>
      <c r="AV3" s="6"/>
      <c r="AW3" s="7"/>
      <c r="AX3" s="5" t="s">
        <v>20</v>
      </c>
      <c r="AY3" s="6"/>
      <c r="AZ3" s="6"/>
      <c r="BA3" s="6"/>
      <c r="BB3" s="6"/>
      <c r="BC3" s="6"/>
      <c r="BD3" s="6"/>
      <c r="BE3" s="6"/>
      <c r="BF3" s="7"/>
      <c r="BG3" s="3" t="s">
        <v>21</v>
      </c>
      <c r="BH3" s="8"/>
      <c r="BI3" s="8"/>
      <c r="BJ3" s="4"/>
      <c r="BK3" s="5" t="s">
        <v>22</v>
      </c>
      <c r="BL3" s="7"/>
      <c r="BM3" s="5" t="s">
        <v>23</v>
      </c>
      <c r="BN3" s="6"/>
      <c r="BO3" s="6"/>
      <c r="BP3" s="7"/>
      <c r="BQ3" s="9" t="s">
        <v>24</v>
      </c>
      <c r="BR3" s="10" t="s">
        <v>25</v>
      </c>
      <c r="BS3" s="11" t="s">
        <v>26</v>
      </c>
      <c r="BT3" s="12" t="s">
        <v>27</v>
      </c>
    </row>
    <row r="4" spans="1:75" ht="15" thickBot="1" x14ac:dyDescent="0.35">
      <c r="A4" s="13" t="s">
        <v>28</v>
      </c>
      <c r="B4" s="14"/>
      <c r="C4" s="15"/>
      <c r="D4" s="16"/>
      <c r="E4" s="17"/>
      <c r="F4" s="17"/>
      <c r="G4" s="18"/>
      <c r="H4" s="16"/>
      <c r="I4" s="17"/>
      <c r="J4" s="17"/>
      <c r="K4" s="18"/>
      <c r="L4" s="16"/>
      <c r="M4" s="18"/>
      <c r="N4" s="16"/>
      <c r="O4" s="17"/>
      <c r="P4" s="18"/>
      <c r="Q4" s="16"/>
      <c r="R4" s="17"/>
      <c r="S4" s="17"/>
      <c r="T4" s="18"/>
      <c r="U4" s="16"/>
      <c r="V4" s="17"/>
      <c r="W4" s="18"/>
      <c r="X4" s="16"/>
      <c r="Y4" s="17"/>
      <c r="Z4" s="18"/>
      <c r="AA4" s="16"/>
      <c r="AB4" s="18"/>
      <c r="AC4" s="16"/>
      <c r="AD4" s="18"/>
      <c r="AE4" s="16"/>
      <c r="AF4" s="17"/>
      <c r="AG4" s="18"/>
      <c r="AH4" s="16"/>
      <c r="AI4" s="17"/>
      <c r="AJ4" s="17"/>
      <c r="AK4" s="17"/>
      <c r="AL4" s="19" t="s">
        <v>29</v>
      </c>
      <c r="AM4" s="20" t="s">
        <v>30</v>
      </c>
      <c r="AN4" s="21"/>
      <c r="AO4" s="16"/>
      <c r="AP4" s="17"/>
      <c r="AQ4" s="17"/>
      <c r="AR4" s="18"/>
      <c r="AS4" s="16"/>
      <c r="AT4" s="18"/>
      <c r="AU4" s="16"/>
      <c r="AV4" s="17"/>
      <c r="AW4" s="18"/>
      <c r="AX4" s="20" t="s">
        <v>29</v>
      </c>
      <c r="AY4" s="22"/>
      <c r="AZ4" s="22"/>
      <c r="BA4" s="22"/>
      <c r="BB4" s="21"/>
      <c r="BC4" s="20" t="s">
        <v>30</v>
      </c>
      <c r="BD4" s="22"/>
      <c r="BE4" s="22"/>
      <c r="BF4" s="21"/>
      <c r="BG4" s="14"/>
      <c r="BH4" s="23"/>
      <c r="BI4" s="23"/>
      <c r="BJ4" s="15"/>
      <c r="BK4" s="16"/>
      <c r="BL4" s="18"/>
      <c r="BM4" s="16"/>
      <c r="BN4" s="17"/>
      <c r="BO4" s="17"/>
      <c r="BP4" s="18"/>
      <c r="BQ4" s="24"/>
      <c r="BR4" s="25"/>
      <c r="BS4" s="26"/>
      <c r="BT4" s="27"/>
    </row>
    <row r="5" spans="1:75" x14ac:dyDescent="0.3">
      <c r="A5" s="28" t="s">
        <v>31</v>
      </c>
      <c r="B5" s="28" t="s">
        <v>32</v>
      </c>
      <c r="C5" s="28" t="s">
        <v>33</v>
      </c>
      <c r="D5" s="29" t="s">
        <v>34</v>
      </c>
      <c r="E5" s="29" t="s">
        <v>34</v>
      </c>
      <c r="F5" s="29" t="s">
        <v>35</v>
      </c>
      <c r="G5" s="29" t="s">
        <v>35</v>
      </c>
      <c r="H5" s="29" t="s">
        <v>34</v>
      </c>
      <c r="I5" s="29" t="s">
        <v>34</v>
      </c>
      <c r="J5" s="29" t="s">
        <v>35</v>
      </c>
      <c r="K5" s="29" t="s">
        <v>35</v>
      </c>
      <c r="L5" s="29" t="s">
        <v>36</v>
      </c>
      <c r="M5" s="29" t="s">
        <v>37</v>
      </c>
      <c r="N5" s="29" t="s">
        <v>38</v>
      </c>
      <c r="O5" s="29" t="s">
        <v>34</v>
      </c>
      <c r="P5" s="29" t="s">
        <v>35</v>
      </c>
      <c r="Q5" s="29" t="s">
        <v>34</v>
      </c>
      <c r="R5" s="29" t="s">
        <v>34</v>
      </c>
      <c r="S5" s="29" t="s">
        <v>35</v>
      </c>
      <c r="T5" s="29" t="s">
        <v>35</v>
      </c>
      <c r="U5" s="29" t="s">
        <v>38</v>
      </c>
      <c r="V5" s="29" t="s">
        <v>34</v>
      </c>
      <c r="W5" s="29" t="s">
        <v>35</v>
      </c>
      <c r="X5" s="29" t="s">
        <v>38</v>
      </c>
      <c r="Y5" s="29" t="s">
        <v>38</v>
      </c>
      <c r="Z5" s="29" t="s">
        <v>38</v>
      </c>
      <c r="AA5" s="29" t="s">
        <v>39</v>
      </c>
      <c r="AB5" s="29" t="s">
        <v>40</v>
      </c>
      <c r="AC5" s="29" t="s">
        <v>35</v>
      </c>
      <c r="AD5" s="29" t="s">
        <v>35</v>
      </c>
      <c r="AE5" s="29" t="s">
        <v>41</v>
      </c>
      <c r="AF5" s="29" t="s">
        <v>34</v>
      </c>
      <c r="AG5" s="29" t="s">
        <v>35</v>
      </c>
      <c r="AH5" s="29" t="s">
        <v>34</v>
      </c>
      <c r="AI5" s="29" t="s">
        <v>34</v>
      </c>
      <c r="AJ5" s="29" t="s">
        <v>35</v>
      </c>
      <c r="AK5" s="29" t="s">
        <v>35</v>
      </c>
      <c r="AL5" s="30" t="s">
        <v>42</v>
      </c>
      <c r="AM5" s="30" t="s">
        <v>34</v>
      </c>
      <c r="AN5" s="30" t="s">
        <v>35</v>
      </c>
      <c r="AO5" s="29" t="s">
        <v>34</v>
      </c>
      <c r="AP5" s="29" t="s">
        <v>34</v>
      </c>
      <c r="AQ5" s="29" t="s">
        <v>35</v>
      </c>
      <c r="AR5" s="29" t="s">
        <v>35</v>
      </c>
      <c r="AS5" s="29" t="s">
        <v>39</v>
      </c>
      <c r="AT5" s="29" t="s">
        <v>40</v>
      </c>
      <c r="AU5" s="29" t="s">
        <v>41</v>
      </c>
      <c r="AV5" s="29" t="s">
        <v>34</v>
      </c>
      <c r="AW5" s="29" t="s">
        <v>35</v>
      </c>
      <c r="AX5" s="29" t="s">
        <v>43</v>
      </c>
      <c r="AY5" s="29" t="s">
        <v>44</v>
      </c>
      <c r="AZ5" s="29" t="s">
        <v>45</v>
      </c>
      <c r="BA5" s="29" t="s">
        <v>39</v>
      </c>
      <c r="BB5" s="29" t="s">
        <v>40</v>
      </c>
      <c r="BC5" s="29" t="s">
        <v>34</v>
      </c>
      <c r="BD5" s="29" t="s">
        <v>34</v>
      </c>
      <c r="BE5" s="29" t="s">
        <v>35</v>
      </c>
      <c r="BF5" s="29" t="s">
        <v>35</v>
      </c>
      <c r="BG5" s="29" t="s">
        <v>34</v>
      </c>
      <c r="BH5" s="29" t="s">
        <v>34</v>
      </c>
      <c r="BI5" s="29" t="s">
        <v>35</v>
      </c>
      <c r="BJ5" s="29" t="s">
        <v>35</v>
      </c>
      <c r="BK5" s="29" t="s">
        <v>46</v>
      </c>
      <c r="BL5" s="29" t="s">
        <v>47</v>
      </c>
      <c r="BM5" s="29" t="s">
        <v>48</v>
      </c>
      <c r="BN5" s="29" t="s">
        <v>48</v>
      </c>
      <c r="BO5" s="29" t="s">
        <v>41</v>
      </c>
      <c r="BP5" s="29" t="s">
        <v>41</v>
      </c>
      <c r="BQ5" s="29" t="s">
        <v>49</v>
      </c>
      <c r="BR5" s="26"/>
      <c r="BS5" s="26"/>
      <c r="BT5" s="26"/>
    </row>
    <row r="6" spans="1:75" ht="15" thickBot="1" x14ac:dyDescent="0.35">
      <c r="A6" s="31"/>
      <c r="B6" s="31"/>
      <c r="C6" s="31"/>
      <c r="D6" s="32" t="s">
        <v>32</v>
      </c>
      <c r="E6" s="32" t="s">
        <v>33</v>
      </c>
      <c r="F6" s="32" t="s">
        <v>32</v>
      </c>
      <c r="G6" s="32" t="s">
        <v>33</v>
      </c>
      <c r="H6" s="32" t="s">
        <v>32</v>
      </c>
      <c r="I6" s="32" t="s">
        <v>33</v>
      </c>
      <c r="J6" s="32" t="s">
        <v>32</v>
      </c>
      <c r="K6" s="32" t="s">
        <v>33</v>
      </c>
      <c r="L6" s="33" t="s">
        <v>50</v>
      </c>
      <c r="M6" s="33" t="s">
        <v>50</v>
      </c>
      <c r="N6" s="32" t="s">
        <v>51</v>
      </c>
      <c r="O6" s="32" t="s">
        <v>33</v>
      </c>
      <c r="P6" s="32" t="s">
        <v>33</v>
      </c>
      <c r="Q6" s="32" t="s">
        <v>32</v>
      </c>
      <c r="R6" s="32" t="s">
        <v>33</v>
      </c>
      <c r="S6" s="32" t="s">
        <v>32</v>
      </c>
      <c r="T6" s="32" t="s">
        <v>33</v>
      </c>
      <c r="U6" s="32" t="s">
        <v>32</v>
      </c>
      <c r="V6" s="32" t="s">
        <v>33</v>
      </c>
      <c r="W6" s="32" t="s">
        <v>33</v>
      </c>
      <c r="X6" s="32" t="s">
        <v>32</v>
      </c>
      <c r="Y6" s="32" t="s">
        <v>33</v>
      </c>
      <c r="Z6" s="32" t="s">
        <v>52</v>
      </c>
      <c r="AA6" s="33" t="s">
        <v>50</v>
      </c>
      <c r="AB6" s="33" t="s">
        <v>50</v>
      </c>
      <c r="AC6" s="32" t="s">
        <v>32</v>
      </c>
      <c r="AD6" s="32" t="s">
        <v>33</v>
      </c>
      <c r="AE6" s="32" t="s">
        <v>33</v>
      </c>
      <c r="AF6" s="32" t="s">
        <v>33</v>
      </c>
      <c r="AG6" s="32" t="s">
        <v>33</v>
      </c>
      <c r="AH6" s="32" t="s">
        <v>32</v>
      </c>
      <c r="AI6" s="32" t="s">
        <v>33</v>
      </c>
      <c r="AJ6" s="32" t="s">
        <v>32</v>
      </c>
      <c r="AK6" s="32" t="s">
        <v>33</v>
      </c>
      <c r="AL6" s="33" t="s">
        <v>50</v>
      </c>
      <c r="AM6" s="32" t="s">
        <v>32</v>
      </c>
      <c r="AN6" s="32" t="s">
        <v>32</v>
      </c>
      <c r="AO6" s="32" t="s">
        <v>32</v>
      </c>
      <c r="AP6" s="32" t="s">
        <v>33</v>
      </c>
      <c r="AQ6" s="32" t="s">
        <v>32</v>
      </c>
      <c r="AR6" s="32" t="s">
        <v>33</v>
      </c>
      <c r="AS6" s="33" t="s">
        <v>50</v>
      </c>
      <c r="AT6" s="33" t="s">
        <v>50</v>
      </c>
      <c r="AU6" s="32" t="s">
        <v>53</v>
      </c>
      <c r="AV6" s="32" t="s">
        <v>53</v>
      </c>
      <c r="AW6" s="32" t="s">
        <v>53</v>
      </c>
      <c r="AX6" s="33" t="s">
        <v>50</v>
      </c>
      <c r="AY6" s="33" t="s">
        <v>50</v>
      </c>
      <c r="AZ6" s="33" t="s">
        <v>50</v>
      </c>
      <c r="BA6" s="33" t="s">
        <v>50</v>
      </c>
      <c r="BB6" s="33" t="s">
        <v>50</v>
      </c>
      <c r="BC6" s="32" t="s">
        <v>32</v>
      </c>
      <c r="BD6" s="32" t="s">
        <v>33</v>
      </c>
      <c r="BE6" s="32" t="s">
        <v>32</v>
      </c>
      <c r="BF6" s="32" t="s">
        <v>33</v>
      </c>
      <c r="BG6" s="32" t="s">
        <v>32</v>
      </c>
      <c r="BH6" s="32" t="s">
        <v>33</v>
      </c>
      <c r="BI6" s="32" t="s">
        <v>32</v>
      </c>
      <c r="BJ6" s="32" t="s">
        <v>33</v>
      </c>
      <c r="BK6" s="32" t="s">
        <v>54</v>
      </c>
      <c r="BL6" s="32" t="s">
        <v>54</v>
      </c>
      <c r="BM6" s="32" t="s">
        <v>32</v>
      </c>
      <c r="BN6" s="32" t="s">
        <v>33</v>
      </c>
      <c r="BO6" s="32" t="s">
        <v>32</v>
      </c>
      <c r="BP6" s="32" t="s">
        <v>33</v>
      </c>
      <c r="BQ6" s="32" t="s">
        <v>54</v>
      </c>
      <c r="BR6" s="34"/>
      <c r="BS6" s="34"/>
      <c r="BT6" s="34"/>
    </row>
    <row r="7" spans="1:75" ht="15" thickBot="1" x14ac:dyDescent="0.35">
      <c r="A7" s="33" t="s">
        <v>55</v>
      </c>
      <c r="B7" s="35" t="s">
        <v>56</v>
      </c>
      <c r="C7" s="36"/>
      <c r="D7" s="37"/>
      <c r="E7" s="38"/>
      <c r="F7" s="38"/>
      <c r="G7" s="39"/>
      <c r="H7" s="37" t="s">
        <v>57</v>
      </c>
      <c r="I7" s="38"/>
      <c r="J7" s="38"/>
      <c r="K7" s="39"/>
      <c r="L7" s="37" t="s">
        <v>58</v>
      </c>
      <c r="M7" s="39"/>
      <c r="N7" s="40" t="s">
        <v>59</v>
      </c>
      <c r="O7" s="40" t="s">
        <v>60</v>
      </c>
      <c r="P7" s="40" t="s">
        <v>61</v>
      </c>
      <c r="Q7" s="41" t="s">
        <v>62</v>
      </c>
      <c r="R7" s="42"/>
      <c r="S7" s="42"/>
      <c r="T7" s="43"/>
      <c r="U7" s="37">
        <v>45994</v>
      </c>
      <c r="V7" s="39"/>
      <c r="W7" s="40" t="s">
        <v>63</v>
      </c>
      <c r="X7" s="37" t="s">
        <v>64</v>
      </c>
      <c r="Y7" s="38"/>
      <c r="Z7" s="39"/>
      <c r="AA7" s="37" t="s">
        <v>65</v>
      </c>
      <c r="AB7" s="39"/>
      <c r="AC7" s="40" t="s">
        <v>66</v>
      </c>
      <c r="AD7" s="40" t="s">
        <v>67</v>
      </c>
      <c r="AE7" s="40" t="s">
        <v>68</v>
      </c>
      <c r="AF7" s="40" t="s">
        <v>69</v>
      </c>
      <c r="AG7" s="40" t="s">
        <v>70</v>
      </c>
      <c r="AH7" s="37" t="s">
        <v>71</v>
      </c>
      <c r="AI7" s="38"/>
      <c r="AJ7" s="38"/>
      <c r="AK7" s="39"/>
      <c r="AL7" s="40" t="s">
        <v>72</v>
      </c>
      <c r="AM7" s="40" t="s">
        <v>70</v>
      </c>
      <c r="AN7" s="40" t="s">
        <v>73</v>
      </c>
      <c r="AO7" s="37"/>
      <c r="AP7" s="38"/>
      <c r="AQ7" s="38"/>
      <c r="AR7" s="39"/>
      <c r="AS7" s="37"/>
      <c r="AT7" s="39"/>
      <c r="AU7" s="37"/>
      <c r="AV7" s="38"/>
      <c r="AW7" s="39"/>
      <c r="AX7" s="37">
        <v>45981</v>
      </c>
      <c r="AY7" s="38"/>
      <c r="AZ7" s="38"/>
      <c r="BA7" s="38"/>
      <c r="BB7" s="39"/>
      <c r="BC7" s="37">
        <v>45982</v>
      </c>
      <c r="BD7" s="38"/>
      <c r="BE7" s="38"/>
      <c r="BF7" s="39"/>
      <c r="BG7" s="37"/>
      <c r="BH7" s="38"/>
      <c r="BI7" s="38"/>
      <c r="BJ7" s="39"/>
      <c r="BK7" s="37"/>
      <c r="BL7" s="39"/>
      <c r="BM7" s="37"/>
      <c r="BN7" s="38"/>
      <c r="BO7" s="38"/>
      <c r="BP7" s="39"/>
      <c r="BQ7" s="40"/>
      <c r="BR7" s="44"/>
      <c r="BS7" s="44"/>
      <c r="BT7" s="45"/>
    </row>
    <row r="8" spans="1:75" ht="15" thickBot="1" x14ac:dyDescent="0.35">
      <c r="A8" s="46" t="s">
        <v>74</v>
      </c>
      <c r="B8" s="47">
        <v>8</v>
      </c>
      <c r="C8" s="48">
        <v>8</v>
      </c>
      <c r="D8" s="49"/>
      <c r="E8" s="50"/>
      <c r="F8" s="50"/>
      <c r="G8" s="51"/>
      <c r="H8" s="49">
        <v>27</v>
      </c>
      <c r="I8" s="50"/>
      <c r="J8" s="49">
        <v>47</v>
      </c>
      <c r="K8" s="51"/>
      <c r="L8" s="49">
        <v>55</v>
      </c>
      <c r="M8" s="51"/>
      <c r="N8" s="48">
        <v>62</v>
      </c>
      <c r="O8" s="48">
        <v>83</v>
      </c>
      <c r="P8" s="48">
        <v>121</v>
      </c>
      <c r="Q8" s="52">
        <v>16</v>
      </c>
      <c r="R8" s="52">
        <v>20</v>
      </c>
      <c r="S8" s="52">
        <v>8</v>
      </c>
      <c r="T8" s="53">
        <v>12</v>
      </c>
      <c r="U8" s="49">
        <v>145</v>
      </c>
      <c r="V8" s="51"/>
      <c r="W8" s="48">
        <v>69</v>
      </c>
      <c r="X8" s="54">
        <v>20</v>
      </c>
      <c r="Y8" s="55">
        <v>20</v>
      </c>
      <c r="Z8" s="56">
        <v>18</v>
      </c>
      <c r="AA8" s="49">
        <v>103</v>
      </c>
      <c r="AB8" s="51"/>
      <c r="AC8" s="48">
        <v>0</v>
      </c>
      <c r="AD8" s="48">
        <v>0</v>
      </c>
      <c r="AE8" s="48">
        <v>56</v>
      </c>
      <c r="AF8" s="48">
        <v>100</v>
      </c>
      <c r="AG8" s="48">
        <v>0</v>
      </c>
      <c r="AH8" s="49">
        <v>0</v>
      </c>
      <c r="AI8" s="50"/>
      <c r="AJ8" s="50"/>
      <c r="AK8" s="51"/>
      <c r="AL8" s="48">
        <v>0</v>
      </c>
      <c r="AM8" s="48">
        <v>0</v>
      </c>
      <c r="AN8" s="48">
        <v>0</v>
      </c>
      <c r="AO8" s="49">
        <v>0</v>
      </c>
      <c r="AP8" s="50"/>
      <c r="AQ8" s="50"/>
      <c r="AR8" s="51"/>
      <c r="AS8" s="49">
        <v>0</v>
      </c>
      <c r="AT8" s="51"/>
      <c r="AU8" s="49">
        <v>0</v>
      </c>
      <c r="AV8" s="50"/>
      <c r="AW8" s="51"/>
      <c r="AX8" s="49">
        <v>94</v>
      </c>
      <c r="AY8" s="50"/>
      <c r="AZ8" s="50"/>
      <c r="BA8" s="50"/>
      <c r="BB8" s="51"/>
      <c r="BC8" s="49">
        <v>93</v>
      </c>
      <c r="BD8" s="50"/>
      <c r="BE8" s="50"/>
      <c r="BF8" s="51"/>
      <c r="BG8" s="49">
        <v>0</v>
      </c>
      <c r="BH8" s="50"/>
      <c r="BI8" s="50"/>
      <c r="BJ8" s="51"/>
      <c r="BK8" s="49">
        <v>0</v>
      </c>
      <c r="BL8" s="51"/>
      <c r="BM8" s="49">
        <v>0</v>
      </c>
      <c r="BN8" s="50"/>
      <c r="BO8" s="50"/>
      <c r="BP8" s="51"/>
      <c r="BQ8" s="48">
        <v>0</v>
      </c>
      <c r="BR8" s="57">
        <f t="shared" ref="BR8" si="0">SUM(B8:BQ8)</f>
        <v>1185</v>
      </c>
      <c r="BS8" s="58"/>
      <c r="BT8" s="59"/>
    </row>
    <row r="9" spans="1:75" ht="15" thickBot="1" x14ac:dyDescent="0.35">
      <c r="A9" s="54" t="s">
        <v>75</v>
      </c>
      <c r="B9" s="60" t="s">
        <v>76</v>
      </c>
      <c r="C9" s="61"/>
      <c r="D9" s="62" t="s">
        <v>77</v>
      </c>
      <c r="E9" s="63"/>
      <c r="F9" s="63"/>
      <c r="G9" s="64"/>
      <c r="H9" s="62" t="s">
        <v>78</v>
      </c>
      <c r="I9" s="63"/>
      <c r="J9" s="63"/>
      <c r="K9" s="64"/>
      <c r="L9" s="62" t="s">
        <v>78</v>
      </c>
      <c r="M9" s="64"/>
      <c r="N9" s="62" t="s">
        <v>79</v>
      </c>
      <c r="O9" s="63"/>
      <c r="P9" s="64"/>
      <c r="Q9" s="62" t="s">
        <v>80</v>
      </c>
      <c r="R9" s="63"/>
      <c r="S9" s="63"/>
      <c r="T9" s="64"/>
      <c r="U9" s="62" t="s">
        <v>81</v>
      </c>
      <c r="V9" s="63"/>
      <c r="W9" s="64"/>
      <c r="X9" s="62" t="s">
        <v>82</v>
      </c>
      <c r="Y9" s="63"/>
      <c r="Z9" s="64"/>
      <c r="AA9" s="62" t="s">
        <v>83</v>
      </c>
      <c r="AB9" s="64"/>
      <c r="AC9" s="62" t="s">
        <v>84</v>
      </c>
      <c r="AD9" s="64"/>
      <c r="AE9" s="62" t="s">
        <v>85</v>
      </c>
      <c r="AF9" s="63"/>
      <c r="AG9" s="64"/>
      <c r="AH9" s="62" t="s">
        <v>83</v>
      </c>
      <c r="AI9" s="63"/>
      <c r="AJ9" s="63"/>
      <c r="AK9" s="64"/>
      <c r="AL9" s="62" t="s">
        <v>86</v>
      </c>
      <c r="AM9" s="63"/>
      <c r="AN9" s="64"/>
      <c r="AO9" s="62" t="s">
        <v>83</v>
      </c>
      <c r="AP9" s="63"/>
      <c r="AQ9" s="63"/>
      <c r="AR9" s="64"/>
      <c r="AS9" s="62" t="s">
        <v>87</v>
      </c>
      <c r="AT9" s="64"/>
      <c r="AU9" s="62" t="s">
        <v>88</v>
      </c>
      <c r="AV9" s="63"/>
      <c r="AW9" s="64"/>
      <c r="AX9" s="62" t="s">
        <v>89</v>
      </c>
      <c r="AY9" s="63"/>
      <c r="AZ9" s="63"/>
      <c r="BA9" s="63"/>
      <c r="BB9" s="63"/>
      <c r="BC9" s="63"/>
      <c r="BD9" s="63"/>
      <c r="BE9" s="63"/>
      <c r="BF9" s="64"/>
      <c r="BG9" s="62" t="s">
        <v>83</v>
      </c>
      <c r="BH9" s="63"/>
      <c r="BI9" s="63"/>
      <c r="BJ9" s="64"/>
      <c r="BK9" s="62" t="s">
        <v>90</v>
      </c>
      <c r="BL9" s="64"/>
      <c r="BM9" s="62" t="s">
        <v>91</v>
      </c>
      <c r="BN9" s="63"/>
      <c r="BO9" s="63"/>
      <c r="BP9" s="64"/>
      <c r="BQ9" s="65" t="s">
        <v>91</v>
      </c>
      <c r="BR9" s="57"/>
      <c r="BS9" s="59"/>
      <c r="BT9" s="66"/>
    </row>
    <row r="10" spans="1:75" ht="16.2" thickBot="1" x14ac:dyDescent="0.35">
      <c r="A10" s="67" t="s">
        <v>92</v>
      </c>
      <c r="B10" s="68"/>
      <c r="C10" s="69"/>
      <c r="D10" s="70"/>
      <c r="E10" s="71"/>
      <c r="F10" s="71"/>
      <c r="G10" s="71"/>
      <c r="H10" s="71">
        <v>7</v>
      </c>
      <c r="I10" s="71"/>
      <c r="J10" s="71">
        <v>7</v>
      </c>
      <c r="K10" s="71">
        <v>6</v>
      </c>
      <c r="L10" s="71"/>
      <c r="M10" s="71"/>
      <c r="N10" s="71">
        <v>9</v>
      </c>
      <c r="O10" s="71">
        <v>11</v>
      </c>
      <c r="P10" s="71">
        <v>7</v>
      </c>
      <c r="Q10" s="71">
        <v>8</v>
      </c>
      <c r="R10" s="71">
        <v>7</v>
      </c>
      <c r="S10" s="71"/>
      <c r="T10" s="71"/>
      <c r="U10" s="71">
        <v>6</v>
      </c>
      <c r="V10" s="71">
        <v>7</v>
      </c>
      <c r="W10" s="71">
        <v>8</v>
      </c>
      <c r="X10" s="71">
        <v>6</v>
      </c>
      <c r="Y10" s="71">
        <v>9</v>
      </c>
      <c r="Z10" s="71">
        <v>9</v>
      </c>
      <c r="AA10" s="71">
        <v>11</v>
      </c>
      <c r="AB10" s="71">
        <v>8</v>
      </c>
      <c r="AC10" s="71"/>
      <c r="AD10" s="71"/>
      <c r="AE10" s="71"/>
      <c r="AF10" s="71">
        <v>9</v>
      </c>
      <c r="AG10" s="71">
        <v>1</v>
      </c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>
        <v>5</v>
      </c>
      <c r="BD10" s="71">
        <v>6</v>
      </c>
      <c r="BE10" s="71">
        <v>5</v>
      </c>
      <c r="BF10" s="71">
        <v>8</v>
      </c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57">
        <f>SUM(B10:BQ10)</f>
        <v>160</v>
      </c>
      <c r="BS10" s="72"/>
      <c r="BT10" s="73">
        <f>_xlfn.RANK.EQ(BR10,$BR$10:$BR$35,0)</f>
        <v>3</v>
      </c>
      <c r="BW10" t="s">
        <v>93</v>
      </c>
    </row>
    <row r="11" spans="1:75" ht="16.2" thickBot="1" x14ac:dyDescent="0.35">
      <c r="A11" s="74" t="s">
        <v>94</v>
      </c>
      <c r="B11" s="68"/>
      <c r="C11" s="69"/>
      <c r="D11" s="70"/>
      <c r="E11" s="71"/>
      <c r="F11" s="71"/>
      <c r="G11" s="71"/>
      <c r="H11" s="71"/>
      <c r="I11" s="71">
        <v>7</v>
      </c>
      <c r="J11" s="71">
        <v>6</v>
      </c>
      <c r="K11" s="71">
        <v>3</v>
      </c>
      <c r="L11" s="71">
        <v>7</v>
      </c>
      <c r="M11" s="71">
        <v>8</v>
      </c>
      <c r="N11" s="71">
        <v>6</v>
      </c>
      <c r="O11" s="71">
        <v>9</v>
      </c>
      <c r="P11" s="71">
        <v>8</v>
      </c>
      <c r="Q11" s="71"/>
      <c r="R11" s="71"/>
      <c r="S11" s="71"/>
      <c r="T11" s="71"/>
      <c r="U11" s="71"/>
      <c r="V11" s="71">
        <v>3</v>
      </c>
      <c r="W11" s="71"/>
      <c r="X11" s="71">
        <v>1</v>
      </c>
      <c r="Y11" s="71">
        <v>1</v>
      </c>
      <c r="Z11" s="71">
        <v>1</v>
      </c>
      <c r="AA11" s="71">
        <v>8</v>
      </c>
      <c r="AB11" s="71">
        <v>6</v>
      </c>
      <c r="AC11" s="71"/>
      <c r="AD11" s="71"/>
      <c r="AE11" s="71">
        <v>9</v>
      </c>
      <c r="AF11" s="71">
        <v>11</v>
      </c>
      <c r="AG11" s="71">
        <v>3</v>
      </c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>
        <v>9</v>
      </c>
      <c r="AY11" s="71">
        <v>9</v>
      </c>
      <c r="AZ11" s="71">
        <v>11</v>
      </c>
      <c r="BA11" s="71">
        <v>11</v>
      </c>
      <c r="BB11" s="71">
        <v>8</v>
      </c>
      <c r="BC11" s="71">
        <v>11</v>
      </c>
      <c r="BD11" s="71">
        <v>7</v>
      </c>
      <c r="BE11" s="71">
        <v>9</v>
      </c>
      <c r="BF11" s="71">
        <v>6</v>
      </c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57">
        <f t="shared" ref="BR11:BR35" si="1">SUM(B11:BQ11)</f>
        <v>178</v>
      </c>
      <c r="BS11" s="72"/>
      <c r="BT11" s="73">
        <f t="shared" ref="BT11:BT35" si="2">_xlfn.RANK.EQ(BR11,$BR$10:$BR$35,0)</f>
        <v>1</v>
      </c>
    </row>
    <row r="12" spans="1:75" ht="16.2" thickBot="1" x14ac:dyDescent="0.35">
      <c r="A12" s="74" t="s">
        <v>95</v>
      </c>
      <c r="B12" s="68"/>
      <c r="C12" s="69"/>
      <c r="D12" s="70"/>
      <c r="E12" s="71"/>
      <c r="F12" s="71"/>
      <c r="G12" s="71"/>
      <c r="H12" s="71"/>
      <c r="I12" s="71"/>
      <c r="J12" s="71"/>
      <c r="K12" s="71"/>
      <c r="L12" s="71">
        <v>8</v>
      </c>
      <c r="M12" s="71">
        <v>5</v>
      </c>
      <c r="N12" s="71">
        <v>7</v>
      </c>
      <c r="O12" s="71">
        <v>7</v>
      </c>
      <c r="P12" s="71">
        <v>6</v>
      </c>
      <c r="Q12" s="71"/>
      <c r="R12" s="71"/>
      <c r="S12" s="71"/>
      <c r="T12" s="71"/>
      <c r="U12" s="71">
        <v>7</v>
      </c>
      <c r="V12" s="71">
        <v>11</v>
      </c>
      <c r="W12" s="71">
        <v>7</v>
      </c>
      <c r="X12" s="71">
        <v>4</v>
      </c>
      <c r="Y12" s="71">
        <v>6</v>
      </c>
      <c r="Z12" s="71">
        <v>7</v>
      </c>
      <c r="AA12" s="71"/>
      <c r="AB12" s="71"/>
      <c r="AC12" s="71"/>
      <c r="AD12" s="71"/>
      <c r="AE12" s="71"/>
      <c r="AF12" s="71"/>
      <c r="AG12" s="71">
        <v>1</v>
      </c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>
        <v>8</v>
      </c>
      <c r="AY12" s="71">
        <v>8</v>
      </c>
      <c r="AZ12" s="71">
        <v>9</v>
      </c>
      <c r="BA12" s="71">
        <v>8</v>
      </c>
      <c r="BB12" s="71">
        <v>9</v>
      </c>
      <c r="BC12" s="71">
        <v>7</v>
      </c>
      <c r="BD12" s="71">
        <v>5</v>
      </c>
      <c r="BE12" s="71">
        <v>11</v>
      </c>
      <c r="BF12" s="71">
        <v>7</v>
      </c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57">
        <f t="shared" si="1"/>
        <v>148</v>
      </c>
      <c r="BS12" s="72"/>
      <c r="BT12" s="73">
        <f t="shared" si="2"/>
        <v>4</v>
      </c>
    </row>
    <row r="13" spans="1:75" ht="16.2" thickBot="1" x14ac:dyDescent="0.35">
      <c r="A13" s="74" t="s">
        <v>96</v>
      </c>
      <c r="B13" s="68"/>
      <c r="C13" s="69"/>
      <c r="D13" s="70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>
        <v>1</v>
      </c>
      <c r="Q13" s="71"/>
      <c r="R13" s="71"/>
      <c r="S13" s="71"/>
      <c r="T13" s="71"/>
      <c r="U13" s="71">
        <v>9</v>
      </c>
      <c r="V13" s="71">
        <v>1</v>
      </c>
      <c r="W13" s="71"/>
      <c r="X13" s="71">
        <v>7</v>
      </c>
      <c r="Y13" s="71">
        <v>3</v>
      </c>
      <c r="Z13" s="71">
        <v>6</v>
      </c>
      <c r="AA13" s="71"/>
      <c r="AB13" s="71"/>
      <c r="AC13" s="71"/>
      <c r="AD13" s="71"/>
      <c r="AE13" s="71"/>
      <c r="AF13" s="71">
        <v>5</v>
      </c>
      <c r="AG13" s="75">
        <v>2</v>
      </c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57">
        <f t="shared" si="1"/>
        <v>34</v>
      </c>
      <c r="BS13" s="72"/>
      <c r="BT13" s="73">
        <f t="shared" si="2"/>
        <v>14</v>
      </c>
    </row>
    <row r="14" spans="1:75" ht="16.2" thickBot="1" x14ac:dyDescent="0.35">
      <c r="A14" s="74" t="s">
        <v>97</v>
      </c>
      <c r="B14" s="68">
        <v>8</v>
      </c>
      <c r="C14" s="69">
        <v>7</v>
      </c>
      <c r="D14" s="70"/>
      <c r="E14" s="71"/>
      <c r="F14" s="71"/>
      <c r="G14" s="71"/>
      <c r="H14" s="71"/>
      <c r="I14" s="71"/>
      <c r="J14" s="71">
        <v>11</v>
      </c>
      <c r="K14" s="71">
        <v>11</v>
      </c>
      <c r="L14" s="71"/>
      <c r="M14" s="71">
        <v>4</v>
      </c>
      <c r="N14" s="71"/>
      <c r="O14" s="71">
        <v>4</v>
      </c>
      <c r="P14" s="71">
        <v>2</v>
      </c>
      <c r="Q14" s="71">
        <v>6</v>
      </c>
      <c r="R14" s="71">
        <v>8</v>
      </c>
      <c r="S14" s="71"/>
      <c r="T14" s="71">
        <v>8</v>
      </c>
      <c r="U14" s="71">
        <v>8</v>
      </c>
      <c r="V14" s="71">
        <v>4</v>
      </c>
      <c r="W14" s="71">
        <v>6</v>
      </c>
      <c r="X14" s="71">
        <v>5</v>
      </c>
      <c r="Y14" s="71">
        <v>8</v>
      </c>
      <c r="Z14" s="71">
        <v>4</v>
      </c>
      <c r="AA14" s="71">
        <v>4</v>
      </c>
      <c r="AB14" s="71">
        <v>4</v>
      </c>
      <c r="AC14" s="71"/>
      <c r="AD14" s="71"/>
      <c r="AE14" s="71">
        <v>7</v>
      </c>
      <c r="AF14" s="71">
        <v>2</v>
      </c>
      <c r="AG14" s="71">
        <v>7</v>
      </c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57">
        <f t="shared" si="1"/>
        <v>128</v>
      </c>
      <c r="BS14" s="72"/>
      <c r="BT14" s="73">
        <f t="shared" si="2"/>
        <v>5</v>
      </c>
    </row>
    <row r="15" spans="1:75" ht="16.2" thickBot="1" x14ac:dyDescent="0.35">
      <c r="A15" s="67" t="s">
        <v>98</v>
      </c>
      <c r="B15" s="68">
        <v>9</v>
      </c>
      <c r="C15" s="69">
        <v>9</v>
      </c>
      <c r="D15" s="70"/>
      <c r="E15" s="71"/>
      <c r="F15" s="71"/>
      <c r="G15" s="71"/>
      <c r="H15" s="71"/>
      <c r="I15" s="71">
        <v>11</v>
      </c>
      <c r="J15" s="71"/>
      <c r="K15" s="71">
        <v>4</v>
      </c>
      <c r="L15" s="71">
        <v>9</v>
      </c>
      <c r="M15" s="71">
        <v>9</v>
      </c>
      <c r="N15" s="71">
        <v>11</v>
      </c>
      <c r="O15" s="71">
        <v>3</v>
      </c>
      <c r="P15" s="71">
        <v>5</v>
      </c>
      <c r="Q15" s="71"/>
      <c r="R15" s="71"/>
      <c r="S15" s="71"/>
      <c r="T15" s="71"/>
      <c r="U15" s="71"/>
      <c r="V15" s="71">
        <v>6</v>
      </c>
      <c r="W15" s="71">
        <v>1</v>
      </c>
      <c r="X15" s="71"/>
      <c r="Y15" s="71"/>
      <c r="Z15" s="71"/>
      <c r="AA15" s="71">
        <v>9</v>
      </c>
      <c r="AB15" s="71">
        <v>11</v>
      </c>
      <c r="AC15" s="71"/>
      <c r="AD15" s="71"/>
      <c r="AE15" s="71">
        <v>11</v>
      </c>
      <c r="AF15" s="71">
        <v>8</v>
      </c>
      <c r="AG15" s="71">
        <v>1</v>
      </c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>
        <v>7</v>
      </c>
      <c r="AZ15" s="71"/>
      <c r="BA15" s="71"/>
      <c r="BB15" s="71"/>
      <c r="BC15" s="71">
        <v>9</v>
      </c>
      <c r="BD15" s="71">
        <v>11</v>
      </c>
      <c r="BE15" s="71">
        <v>8</v>
      </c>
      <c r="BF15" s="71">
        <v>11</v>
      </c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57">
        <f t="shared" si="1"/>
        <v>163</v>
      </c>
      <c r="BS15" s="72"/>
      <c r="BT15" s="73">
        <f t="shared" si="2"/>
        <v>2</v>
      </c>
    </row>
    <row r="16" spans="1:75" ht="16.2" thickBot="1" x14ac:dyDescent="0.35">
      <c r="A16" s="74" t="s">
        <v>99</v>
      </c>
      <c r="B16" s="68"/>
      <c r="C16" s="69"/>
      <c r="D16" s="70"/>
      <c r="E16" s="71"/>
      <c r="F16" s="71"/>
      <c r="G16" s="71"/>
      <c r="H16" s="71"/>
      <c r="I16" s="71"/>
      <c r="J16" s="71"/>
      <c r="K16" s="71"/>
      <c r="L16" s="71"/>
      <c r="M16" s="71">
        <v>6</v>
      </c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>
        <v>5</v>
      </c>
      <c r="AF16" s="71">
        <v>6</v>
      </c>
      <c r="AG16" s="71">
        <v>6</v>
      </c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>
        <v>11</v>
      </c>
      <c r="AY16" s="71">
        <v>11</v>
      </c>
      <c r="AZ16" s="71">
        <v>8</v>
      </c>
      <c r="BA16" s="71">
        <v>9</v>
      </c>
      <c r="BB16" s="71">
        <v>11</v>
      </c>
      <c r="BC16" s="71">
        <v>6</v>
      </c>
      <c r="BD16" s="71">
        <v>8</v>
      </c>
      <c r="BE16" s="71">
        <v>6</v>
      </c>
      <c r="BF16" s="71">
        <v>5</v>
      </c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57">
        <f t="shared" si="1"/>
        <v>98</v>
      </c>
      <c r="BS16" s="72"/>
      <c r="BT16" s="73">
        <f t="shared" si="2"/>
        <v>7</v>
      </c>
    </row>
    <row r="17" spans="1:74" ht="16.2" thickBot="1" x14ac:dyDescent="0.35">
      <c r="A17" s="74" t="s">
        <v>100</v>
      </c>
      <c r="B17" s="68"/>
      <c r="C17" s="69"/>
      <c r="D17" s="70"/>
      <c r="E17" s="71"/>
      <c r="F17" s="71"/>
      <c r="G17" s="71"/>
      <c r="H17" s="71"/>
      <c r="I17" s="71"/>
      <c r="J17" s="71"/>
      <c r="K17" s="71"/>
      <c r="L17" s="71"/>
      <c r="M17" s="71"/>
      <c r="N17" s="71">
        <v>8</v>
      </c>
      <c r="O17" s="71">
        <v>8</v>
      </c>
      <c r="P17" s="71">
        <v>4</v>
      </c>
      <c r="Q17" s="71">
        <v>7</v>
      </c>
      <c r="R17" s="71">
        <v>9</v>
      </c>
      <c r="S17" s="71">
        <v>9</v>
      </c>
      <c r="T17" s="71">
        <v>9</v>
      </c>
      <c r="U17" s="71">
        <v>5</v>
      </c>
      <c r="V17" s="71">
        <v>8</v>
      </c>
      <c r="W17" s="71">
        <v>4</v>
      </c>
      <c r="X17" s="71"/>
      <c r="Y17" s="71"/>
      <c r="Z17" s="71"/>
      <c r="AA17" s="71"/>
      <c r="AB17" s="71"/>
      <c r="AC17" s="71"/>
      <c r="AD17" s="71"/>
      <c r="AE17" s="71"/>
      <c r="AF17" s="71">
        <v>1</v>
      </c>
      <c r="AG17" s="71">
        <v>5</v>
      </c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>
        <v>8</v>
      </c>
      <c r="BD17" s="71">
        <v>9</v>
      </c>
      <c r="BE17" s="71">
        <v>7</v>
      </c>
      <c r="BF17" s="71">
        <v>9</v>
      </c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57">
        <f t="shared" si="1"/>
        <v>110</v>
      </c>
      <c r="BS17" s="72"/>
      <c r="BT17" s="73">
        <f t="shared" si="2"/>
        <v>6</v>
      </c>
    </row>
    <row r="18" spans="1:74" ht="16.2" thickBot="1" x14ac:dyDescent="0.35">
      <c r="A18" s="74" t="s">
        <v>101</v>
      </c>
      <c r="B18" s="68"/>
      <c r="C18" s="69"/>
      <c r="D18" s="70"/>
      <c r="E18" s="71"/>
      <c r="F18" s="71"/>
      <c r="G18" s="71"/>
      <c r="H18" s="71">
        <v>6</v>
      </c>
      <c r="I18" s="71">
        <v>9</v>
      </c>
      <c r="J18" s="71">
        <v>5</v>
      </c>
      <c r="K18" s="71">
        <v>7</v>
      </c>
      <c r="L18" s="71"/>
      <c r="M18" s="71"/>
      <c r="N18" s="71"/>
      <c r="O18" s="71">
        <v>2</v>
      </c>
      <c r="P18" s="71"/>
      <c r="Q18" s="71"/>
      <c r="R18" s="71"/>
      <c r="S18" s="71"/>
      <c r="T18" s="71"/>
      <c r="U18" s="71"/>
      <c r="V18" s="71">
        <v>2</v>
      </c>
      <c r="W18" s="71">
        <v>3</v>
      </c>
      <c r="X18" s="71">
        <v>3</v>
      </c>
      <c r="Y18" s="71">
        <v>2</v>
      </c>
      <c r="Z18" s="71">
        <v>3</v>
      </c>
      <c r="AA18" s="71">
        <v>6</v>
      </c>
      <c r="AB18" s="71">
        <v>5</v>
      </c>
      <c r="AC18" s="71"/>
      <c r="AD18" s="71"/>
      <c r="AE18" s="71">
        <v>8</v>
      </c>
      <c r="AF18" s="71">
        <v>4</v>
      </c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57">
        <f t="shared" si="1"/>
        <v>65</v>
      </c>
      <c r="BS18" s="72"/>
      <c r="BT18" s="76">
        <f t="shared" si="2"/>
        <v>11</v>
      </c>
      <c r="BV18" s="77"/>
    </row>
    <row r="19" spans="1:74" ht="16.2" thickBot="1" x14ac:dyDescent="0.35">
      <c r="A19" s="74" t="s">
        <v>102</v>
      </c>
      <c r="B19" s="68">
        <v>7</v>
      </c>
      <c r="C19" s="69">
        <v>8</v>
      </c>
      <c r="D19" s="70"/>
      <c r="E19" s="71"/>
      <c r="F19" s="71"/>
      <c r="G19" s="71"/>
      <c r="H19" s="71">
        <v>9</v>
      </c>
      <c r="I19" s="71"/>
      <c r="J19" s="71">
        <v>8</v>
      </c>
      <c r="K19" s="71">
        <v>9</v>
      </c>
      <c r="L19" s="71"/>
      <c r="M19" s="71">
        <v>7</v>
      </c>
      <c r="N19" s="71"/>
      <c r="O19" s="71"/>
      <c r="P19" s="71">
        <v>1</v>
      </c>
      <c r="Q19" s="71"/>
      <c r="R19" s="71"/>
      <c r="S19" s="71"/>
      <c r="T19" s="71"/>
      <c r="U19" s="71"/>
      <c r="V19" s="71"/>
      <c r="W19" s="71"/>
      <c r="X19" s="71">
        <v>2</v>
      </c>
      <c r="Y19" s="71">
        <v>5</v>
      </c>
      <c r="Z19" s="71">
        <v>2</v>
      </c>
      <c r="AA19" s="71"/>
      <c r="AB19" s="71"/>
      <c r="AC19" s="71"/>
      <c r="AD19" s="71"/>
      <c r="AE19" s="71"/>
      <c r="AF19" s="71">
        <v>3</v>
      </c>
      <c r="AG19" s="71">
        <v>1</v>
      </c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57">
        <f t="shared" si="1"/>
        <v>62</v>
      </c>
      <c r="BS19" s="72"/>
      <c r="BT19" s="73">
        <f t="shared" si="2"/>
        <v>12</v>
      </c>
    </row>
    <row r="20" spans="1:74" ht="16.2" thickBot="1" x14ac:dyDescent="0.35">
      <c r="A20" s="74" t="s">
        <v>103</v>
      </c>
      <c r="B20" s="68"/>
      <c r="C20" s="69"/>
      <c r="D20" s="70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57">
        <f t="shared" si="1"/>
        <v>0</v>
      </c>
      <c r="BS20" s="72"/>
      <c r="BT20" s="73">
        <f t="shared" si="2"/>
        <v>21</v>
      </c>
    </row>
    <row r="21" spans="1:74" ht="16.2" thickBot="1" x14ac:dyDescent="0.35">
      <c r="A21" s="74" t="s">
        <v>104</v>
      </c>
      <c r="B21" s="68"/>
      <c r="C21" s="78"/>
      <c r="D21" s="70"/>
      <c r="E21" s="71"/>
      <c r="F21" s="71"/>
      <c r="G21" s="71"/>
      <c r="H21" s="71">
        <v>8</v>
      </c>
      <c r="I21" s="71">
        <v>8</v>
      </c>
      <c r="J21" s="71"/>
      <c r="K21" s="71">
        <v>8</v>
      </c>
      <c r="L21" s="71"/>
      <c r="M21" s="71"/>
      <c r="N21" s="71">
        <v>5</v>
      </c>
      <c r="O21" s="71">
        <v>6</v>
      </c>
      <c r="P21" s="71">
        <v>1</v>
      </c>
      <c r="Q21" s="71"/>
      <c r="R21" s="71"/>
      <c r="S21" s="71"/>
      <c r="T21" s="71"/>
      <c r="U21" s="71">
        <v>11</v>
      </c>
      <c r="V21" s="71">
        <v>5</v>
      </c>
      <c r="W21" s="71">
        <v>5</v>
      </c>
      <c r="X21" s="71">
        <v>8</v>
      </c>
      <c r="Y21" s="71">
        <v>4</v>
      </c>
      <c r="Z21" s="71">
        <v>11</v>
      </c>
      <c r="AA21" s="71"/>
      <c r="AB21" s="71"/>
      <c r="AC21" s="71"/>
      <c r="AD21" s="71"/>
      <c r="AE21" s="71"/>
      <c r="AF21" s="71">
        <v>7</v>
      </c>
      <c r="AG21" s="71">
        <v>1</v>
      </c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57">
        <f t="shared" si="1"/>
        <v>88</v>
      </c>
      <c r="BS21" s="72"/>
      <c r="BT21" s="73">
        <f t="shared" si="2"/>
        <v>9</v>
      </c>
    </row>
    <row r="22" spans="1:74" ht="16.2" thickBot="1" x14ac:dyDescent="0.35">
      <c r="A22" s="74" t="s">
        <v>105</v>
      </c>
      <c r="B22" s="68">
        <v>11</v>
      </c>
      <c r="C22" s="69">
        <v>11</v>
      </c>
      <c r="D22" s="70"/>
      <c r="E22" s="71"/>
      <c r="F22" s="71"/>
      <c r="G22" s="71"/>
      <c r="H22" s="71"/>
      <c r="I22" s="71"/>
      <c r="J22" s="71"/>
      <c r="K22" s="71"/>
      <c r="L22" s="71"/>
      <c r="M22" s="71">
        <v>3</v>
      </c>
      <c r="N22" s="71"/>
      <c r="O22" s="71">
        <v>5</v>
      </c>
      <c r="P22" s="71">
        <v>3</v>
      </c>
      <c r="Q22" s="71">
        <v>11</v>
      </c>
      <c r="R22" s="71"/>
      <c r="S22" s="71"/>
      <c r="T22" s="71"/>
      <c r="U22" s="71"/>
      <c r="V22" s="71"/>
      <c r="W22" s="71"/>
      <c r="X22" s="71">
        <v>11</v>
      </c>
      <c r="Y22" s="71">
        <v>7</v>
      </c>
      <c r="Z22" s="71">
        <v>5</v>
      </c>
      <c r="AA22" s="71">
        <v>7</v>
      </c>
      <c r="AB22" s="71">
        <v>7</v>
      </c>
      <c r="AC22" s="71"/>
      <c r="AD22" s="71"/>
      <c r="AE22" s="71"/>
      <c r="AF22" s="71"/>
      <c r="AG22" s="71">
        <v>11</v>
      </c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57">
        <f t="shared" si="1"/>
        <v>92</v>
      </c>
      <c r="BS22" s="72"/>
      <c r="BT22" s="73">
        <f t="shared" si="2"/>
        <v>8</v>
      </c>
    </row>
    <row r="23" spans="1:74" ht="16.2" thickBot="1" x14ac:dyDescent="0.35">
      <c r="A23" s="74" t="s">
        <v>106</v>
      </c>
      <c r="B23" s="79"/>
      <c r="C23" s="78"/>
      <c r="D23" s="70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57">
        <f t="shared" si="1"/>
        <v>0</v>
      </c>
      <c r="BS23" s="72"/>
      <c r="BT23" s="73">
        <f t="shared" si="2"/>
        <v>21</v>
      </c>
    </row>
    <row r="24" spans="1:74" ht="16.2" thickBot="1" x14ac:dyDescent="0.35">
      <c r="A24" s="74" t="s">
        <v>107</v>
      </c>
      <c r="B24" s="68"/>
      <c r="C24" s="69"/>
      <c r="D24" s="70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>
        <v>9</v>
      </c>
      <c r="Q24" s="71">
        <v>9</v>
      </c>
      <c r="R24" s="71">
        <v>11</v>
      </c>
      <c r="S24" s="80">
        <v>11</v>
      </c>
      <c r="T24" s="71">
        <v>11</v>
      </c>
      <c r="U24" s="71"/>
      <c r="V24" s="71">
        <v>9</v>
      </c>
      <c r="W24" s="71">
        <v>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>
        <v>9</v>
      </c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57">
        <f t="shared" si="1"/>
        <v>78</v>
      </c>
      <c r="BS24" s="72"/>
      <c r="BT24" s="73">
        <f t="shared" si="2"/>
        <v>10</v>
      </c>
      <c r="BU24" s="81"/>
    </row>
    <row r="25" spans="1:74" ht="16.2" thickBot="1" x14ac:dyDescent="0.35">
      <c r="A25" s="74" t="s">
        <v>108</v>
      </c>
      <c r="B25" s="79"/>
      <c r="C25" s="78"/>
      <c r="D25" s="70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>
        <v>1</v>
      </c>
      <c r="AG25" s="71">
        <v>8</v>
      </c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57">
        <f t="shared" si="1"/>
        <v>9</v>
      </c>
      <c r="BS25" s="72"/>
      <c r="BT25" s="73">
        <f t="shared" si="2"/>
        <v>18</v>
      </c>
    </row>
    <row r="26" spans="1:74" ht="16.2" thickBot="1" x14ac:dyDescent="0.35">
      <c r="A26" s="74" t="s">
        <v>109</v>
      </c>
      <c r="B26" s="68"/>
      <c r="C26" s="69"/>
      <c r="D26" s="70"/>
      <c r="E26" s="71"/>
      <c r="F26" s="71"/>
      <c r="G26" s="71"/>
      <c r="H26" s="71"/>
      <c r="I26" s="71"/>
      <c r="J26" s="71"/>
      <c r="K26" s="71"/>
      <c r="L26" s="71">
        <v>11</v>
      </c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57">
        <f t="shared" si="1"/>
        <v>11</v>
      </c>
      <c r="BS26" s="72"/>
      <c r="BT26" s="73">
        <f t="shared" si="2"/>
        <v>17</v>
      </c>
    </row>
    <row r="27" spans="1:74" ht="16.2" thickBot="1" x14ac:dyDescent="0.35">
      <c r="A27" s="74" t="s">
        <v>110</v>
      </c>
      <c r="B27" s="79"/>
      <c r="C27" s="78"/>
      <c r="D27" s="70"/>
      <c r="E27" s="71"/>
      <c r="F27" s="71"/>
      <c r="G27" s="71"/>
      <c r="H27" s="71"/>
      <c r="I27" s="71"/>
      <c r="J27" s="71"/>
      <c r="K27" s="71"/>
      <c r="L27" s="71"/>
      <c r="M27" s="71">
        <v>11</v>
      </c>
      <c r="N27" s="71"/>
      <c r="O27" s="71"/>
      <c r="P27" s="71">
        <v>11</v>
      </c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>
        <v>4</v>
      </c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57">
        <f t="shared" si="1"/>
        <v>26</v>
      </c>
      <c r="BS27" s="72"/>
      <c r="BT27" s="73">
        <f t="shared" si="2"/>
        <v>15</v>
      </c>
    </row>
    <row r="28" spans="1:74" ht="16.2" thickBot="1" x14ac:dyDescent="0.35">
      <c r="A28" s="74" t="s">
        <v>111</v>
      </c>
      <c r="B28" s="68"/>
      <c r="C28" s="69"/>
      <c r="D28" s="70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>
        <v>6</v>
      </c>
      <c r="AF28" s="71"/>
      <c r="AG28" s="71">
        <v>1</v>
      </c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57">
        <f t="shared" si="1"/>
        <v>7</v>
      </c>
      <c r="BS28" s="72"/>
      <c r="BT28" s="73">
        <f t="shared" si="2"/>
        <v>19</v>
      </c>
    </row>
    <row r="29" spans="1:74" ht="16.2" thickBot="1" x14ac:dyDescent="0.35">
      <c r="A29" s="74" t="s">
        <v>112</v>
      </c>
      <c r="B29" s="79"/>
      <c r="C29" s="78"/>
      <c r="D29" s="55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7">
        <f t="shared" si="1"/>
        <v>0</v>
      </c>
      <c r="BS29" s="72"/>
      <c r="BT29" s="73">
        <f t="shared" si="2"/>
        <v>21</v>
      </c>
    </row>
    <row r="30" spans="1:74" ht="16.2" thickBot="1" x14ac:dyDescent="0.35">
      <c r="A30" s="74" t="s">
        <v>113</v>
      </c>
      <c r="B30" s="68"/>
      <c r="C30" s="69"/>
      <c r="D30" s="55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>
        <v>5</v>
      </c>
      <c r="AB30" s="54">
        <v>9</v>
      </c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7">
        <f t="shared" si="1"/>
        <v>14</v>
      </c>
      <c r="BS30" s="72"/>
      <c r="BT30" s="73">
        <f t="shared" si="2"/>
        <v>16</v>
      </c>
      <c r="BU30" s="82"/>
    </row>
    <row r="31" spans="1:74" ht="16.2" thickBot="1" x14ac:dyDescent="0.35">
      <c r="A31" s="74" t="s">
        <v>114</v>
      </c>
      <c r="B31" s="68"/>
      <c r="C31" s="69"/>
      <c r="D31" s="55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7">
        <f t="shared" si="1"/>
        <v>0</v>
      </c>
      <c r="BS31" s="72"/>
      <c r="BT31" s="73">
        <f t="shared" si="2"/>
        <v>21</v>
      </c>
    </row>
    <row r="32" spans="1:74" ht="16.2" thickBot="1" x14ac:dyDescent="0.35">
      <c r="A32" s="83" t="s">
        <v>115</v>
      </c>
      <c r="B32" s="68"/>
      <c r="C32" s="69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57">
        <f t="shared" si="1"/>
        <v>0</v>
      </c>
      <c r="BS32" s="72"/>
      <c r="BT32" s="76">
        <f t="shared" si="2"/>
        <v>21</v>
      </c>
    </row>
    <row r="33" spans="1:72" ht="16.2" thickBot="1" x14ac:dyDescent="0.35">
      <c r="A33" s="86" t="s">
        <v>116</v>
      </c>
      <c r="B33" s="68"/>
      <c r="C33" s="69"/>
      <c r="D33" s="84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>
        <v>1</v>
      </c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57">
        <f t="shared" si="1"/>
        <v>1</v>
      </c>
      <c r="BS33" s="72"/>
      <c r="BT33" s="73">
        <f t="shared" si="2"/>
        <v>20</v>
      </c>
    </row>
    <row r="34" spans="1:72" ht="16.2" thickBot="1" x14ac:dyDescent="0.35">
      <c r="A34" s="87" t="s">
        <v>117</v>
      </c>
      <c r="B34" s="88"/>
      <c r="C34" s="89"/>
      <c r="D34" s="84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57">
        <f t="shared" si="1"/>
        <v>0</v>
      </c>
      <c r="BS34" s="72"/>
      <c r="BT34" s="73">
        <f t="shared" si="2"/>
        <v>21</v>
      </c>
    </row>
    <row r="35" spans="1:72" ht="16.2" thickBot="1" x14ac:dyDescent="0.35">
      <c r="A35" s="88" t="s">
        <v>118</v>
      </c>
      <c r="B35" s="88"/>
      <c r="C35" s="88"/>
      <c r="D35" s="54"/>
      <c r="E35" s="54"/>
      <c r="F35" s="54"/>
      <c r="G35" s="54"/>
      <c r="H35" s="54">
        <v>11</v>
      </c>
      <c r="I35" s="54"/>
      <c r="J35" s="54">
        <v>9</v>
      </c>
      <c r="K35" s="54">
        <v>5</v>
      </c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>
        <v>9</v>
      </c>
      <c r="Y35" s="54">
        <v>11</v>
      </c>
      <c r="Z35" s="54">
        <v>8</v>
      </c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7">
        <f t="shared" si="1"/>
        <v>53</v>
      </c>
      <c r="BS35" s="72"/>
      <c r="BT35" s="90">
        <f t="shared" si="2"/>
        <v>13</v>
      </c>
    </row>
    <row r="36" spans="1:72" x14ac:dyDescent="0.3">
      <c r="A36" s="91" t="s">
        <v>119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S36" t="s">
        <v>93</v>
      </c>
    </row>
    <row r="37" spans="1:72" x14ac:dyDescent="0.3">
      <c r="A37" s="91" t="s">
        <v>120</v>
      </c>
      <c r="B37" s="91"/>
      <c r="C37" s="91"/>
    </row>
    <row r="38" spans="1:72" x14ac:dyDescent="0.3">
      <c r="A38" s="92"/>
      <c r="B38" s="92"/>
      <c r="C38" s="92"/>
      <c r="AE38" t="s">
        <v>93</v>
      </c>
    </row>
    <row r="40" spans="1:72" x14ac:dyDescent="0.3"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</row>
  </sheetData>
  <mergeCells count="82">
    <mergeCell ref="AU9:AW9"/>
    <mergeCell ref="AX9:BF9"/>
    <mergeCell ref="BG9:BJ9"/>
    <mergeCell ref="BK9:BL9"/>
    <mergeCell ref="BM9:BP9"/>
    <mergeCell ref="AC9:AD9"/>
    <mergeCell ref="AE9:AG9"/>
    <mergeCell ref="AH9:AK9"/>
    <mergeCell ref="AL9:AN9"/>
    <mergeCell ref="AO9:AR9"/>
    <mergeCell ref="AS9:AT9"/>
    <mergeCell ref="BM8:BP8"/>
    <mergeCell ref="B9:C9"/>
    <mergeCell ref="D9:G9"/>
    <mergeCell ref="H9:K9"/>
    <mergeCell ref="L9:M9"/>
    <mergeCell ref="N9:P9"/>
    <mergeCell ref="Q9:T9"/>
    <mergeCell ref="U9:W9"/>
    <mergeCell ref="X9:Z9"/>
    <mergeCell ref="AA9:AB9"/>
    <mergeCell ref="AS8:AT8"/>
    <mergeCell ref="AU8:AW8"/>
    <mergeCell ref="AX8:BB8"/>
    <mergeCell ref="BC8:BF8"/>
    <mergeCell ref="BG8:BJ8"/>
    <mergeCell ref="BK8:BL8"/>
    <mergeCell ref="BK7:BL7"/>
    <mergeCell ref="BM7:BP7"/>
    <mergeCell ref="D8:G8"/>
    <mergeCell ref="H8:I8"/>
    <mergeCell ref="J8:K8"/>
    <mergeCell ref="L8:M8"/>
    <mergeCell ref="U8:V8"/>
    <mergeCell ref="AA8:AB8"/>
    <mergeCell ref="AH8:AK8"/>
    <mergeCell ref="AO8:AR8"/>
    <mergeCell ref="AO7:AR7"/>
    <mergeCell ref="AS7:AT7"/>
    <mergeCell ref="AU7:AW7"/>
    <mergeCell ref="AX7:BB7"/>
    <mergeCell ref="BC7:BF7"/>
    <mergeCell ref="BG7:BJ7"/>
    <mergeCell ref="L7:M7"/>
    <mergeCell ref="Q7:T7"/>
    <mergeCell ref="U7:V7"/>
    <mergeCell ref="X7:Z7"/>
    <mergeCell ref="AA7:AB7"/>
    <mergeCell ref="AH7:AK7"/>
    <mergeCell ref="A5:A6"/>
    <mergeCell ref="B5:B6"/>
    <mergeCell ref="C5:C6"/>
    <mergeCell ref="B7:C7"/>
    <mergeCell ref="D7:G7"/>
    <mergeCell ref="H7:K7"/>
    <mergeCell ref="BK3:BL4"/>
    <mergeCell ref="BM3:BP4"/>
    <mergeCell ref="BQ3:BQ4"/>
    <mergeCell ref="BR3:BR6"/>
    <mergeCell ref="BS3:BS6"/>
    <mergeCell ref="BT3:BT6"/>
    <mergeCell ref="AL3:AN3"/>
    <mergeCell ref="AO3:AR4"/>
    <mergeCell ref="AS3:AT4"/>
    <mergeCell ref="AU3:AW4"/>
    <mergeCell ref="AX3:BF3"/>
    <mergeCell ref="BG3:BJ4"/>
    <mergeCell ref="AM4:AN4"/>
    <mergeCell ref="AX4:BB4"/>
    <mergeCell ref="BC4:BF4"/>
    <mergeCell ref="U3:W4"/>
    <mergeCell ref="X3:Z4"/>
    <mergeCell ref="AA3:AB4"/>
    <mergeCell ref="AC3:AD4"/>
    <mergeCell ref="AE3:AG4"/>
    <mergeCell ref="AH3:AK4"/>
    <mergeCell ref="B3:C4"/>
    <mergeCell ref="D3:G4"/>
    <mergeCell ref="H3:K4"/>
    <mergeCell ref="L3:M4"/>
    <mergeCell ref="N3:P4"/>
    <mergeCell ref="Q3:T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Píchová</dc:creator>
  <cp:lastModifiedBy>Andrea Píchová</cp:lastModifiedBy>
  <dcterms:created xsi:type="dcterms:W3CDTF">2026-03-17T14:18:47Z</dcterms:created>
  <dcterms:modified xsi:type="dcterms:W3CDTF">2026-03-17T14:20:28Z</dcterms:modified>
</cp:coreProperties>
</file>